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 кв" sheetId="26" r:id="rId1"/>
    <sheet name="2кв" sheetId="27" r:id="rId2"/>
  </sheets>
  <definedNames>
    <definedName name="_xlnm.Print_Area" localSheetId="0">'1 кв'!$A$1:$E$52</definedName>
    <definedName name="_xlnm.Print_Area" localSheetId="1">'2кв'!$A$1:$E$51</definedName>
  </definedNames>
  <calcPr calcId="152511"/>
</workbook>
</file>

<file path=xl/calcChain.xml><?xml version="1.0" encoding="utf-8"?>
<calcChain xmlns="http://schemas.openxmlformats.org/spreadsheetml/2006/main">
  <c r="B47" i="27" l="1"/>
  <c r="E23" i="27" l="1"/>
  <c r="E22" i="27"/>
  <c r="E26" i="27" s="1"/>
  <c r="B50" i="27" s="1"/>
  <c r="B51" i="27" s="1"/>
  <c r="E27" i="26" l="1"/>
  <c r="E23" i="26" l="1"/>
  <c r="E22" i="26"/>
  <c r="B51" i="26" s="1"/>
  <c r="B52" i="26" l="1"/>
</calcChain>
</file>

<file path=xl/sharedStrings.xml><?xml version="1.0" encoding="utf-8"?>
<sst xmlns="http://schemas.openxmlformats.org/spreadsheetml/2006/main" count="115" uniqueCount="61">
  <si>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</si>
  <si>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</si>
  <si>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</si>
  <si>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</si>
  <si>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</si>
  <si>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</si>
  <si>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</si>
  <si>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</si>
  <si>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</si>
  <si>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</si>
  <si>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</si>
  <si>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</si>
  <si>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</si>
  <si>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</si>
  <si>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</si>
  <si>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</si>
  <si>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</si>
  <si>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</si>
  <si>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</si>
  <si>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</si>
  <si>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</si>
  <si>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</si>
  <si>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</si>
  <si>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</si>
  <si>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</si>
  <si>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3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</si>
  <si>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Задорожной Анастасии Павловны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</si>
  <si>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№118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</si>
  <si>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№89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</si>
  <si>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</si>
  <si>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Задорожной А.П.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</si>
  <si>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</si>
  <si>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</si>
  <si>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</si>
  <si>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</si>
  <si>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Общая площадь квартир - 240,1м2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</si>
  <si>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</si>
  <si>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</si>
  <si>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</si>
  <si>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</si>
  <si>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</si>
  <si>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</si>
  <si>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</si>
  <si>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</si>
  <si>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</si>
  <si>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11553,6</t>
  </si>
  <si>
    <t>испытания эл.сетей</t>
  </si>
  <si>
    <t>за 1 квартал 2024 года</t>
  </si>
  <si>
    <t>31.03.2024г.</t>
  </si>
  <si>
    <t>1 квартал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</si>
  <si>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</si>
  <si>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</si>
  <si>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Испытание электрических сетей</t>
  </si>
  <si>
    <t xml:space="preserve">           2. Всего за период с "01" 01 2024 г. по "31" 03 2024 г. выполнено работ (оказано услуг) на общую двадцать две тысячи девяносто пять рублей 83 копейки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</si>
  <si>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 от 02.05.2024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</si>
  <si>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Столиренко И.Ю.</t>
    </r>
  </si>
  <si>
    <t>за 2 квартал 2024 года</t>
  </si>
  <si>
    <t>30.06.2024 г.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</si>
  <si>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Столиренко Ирины Юрьевны</t>
    </r>
  </si>
  <si>
    <t>2 квартал</t>
  </si>
  <si>
    <t xml:space="preserve">           2. Всего за период с "01" 04 2024 г. по "30" 06 2024 г. выполнено работ (оказано услуг) на общую сумму восемь тысяч девятьсот пятьдесят три рубля 33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</si>
</sst>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40" zoomScaleSheetLayoutView="100" workbookViewId="0">
      <selection activeCell="A29" sqref="A29:E29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0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47</v>
      </c>
      <c r="B3" s="51"/>
      <c r="C3" s="51"/>
      <c r="D3" s="51"/>
      <c r="E3" s="51"/>
    </row>
    <row r="4" spans="1:5" s="1" customFormat="1" ht="15.75" x14ac:dyDescent="0.25">
      <c r="A4" s="22" t="s">
        <v>13</v>
      </c>
      <c r="B4" s="4"/>
      <c r="C4" s="4"/>
      <c r="D4" s="27"/>
      <c r="E4" s="27" t="s">
        <v>48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52" t="s">
        <v>25</v>
      </c>
      <c r="B7" s="52"/>
      <c r="C7" s="52"/>
      <c r="D7" s="52"/>
      <c r="E7" s="52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0" t="s">
        <v>26</v>
      </c>
      <c r="B9" s="40"/>
      <c r="C9" s="40"/>
      <c r="D9" s="40"/>
      <c r="E9" s="40"/>
    </row>
    <row r="10" spans="1:5" ht="31.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40" t="s">
        <v>27</v>
      </c>
      <c r="B11" s="40"/>
      <c r="C11" s="40"/>
      <c r="D11" s="40"/>
      <c r="E11" s="40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0" t="s">
        <v>22</v>
      </c>
      <c r="B13" s="40"/>
      <c r="C13" s="40"/>
      <c r="D13" s="40"/>
      <c r="E13" s="40"/>
    </row>
    <row r="14" spans="1:5" x14ac:dyDescent="0.25">
      <c r="A14" s="44" t="s">
        <v>2</v>
      </c>
      <c r="B14" s="47"/>
      <c r="C14" s="47"/>
      <c r="D14" s="47"/>
      <c r="E14" s="47"/>
    </row>
    <row r="15" spans="1:5" x14ac:dyDescent="0.25">
      <c r="A15" s="40" t="s">
        <v>43</v>
      </c>
      <c r="B15" s="40"/>
      <c r="C15" s="40"/>
      <c r="D15" s="40"/>
      <c r="E15" s="40"/>
    </row>
    <row r="16" spans="1:5" x14ac:dyDescent="0.25">
      <c r="A16" s="44" t="s">
        <v>16</v>
      </c>
      <c r="B16" s="47"/>
      <c r="C16" s="47"/>
      <c r="D16" s="47"/>
      <c r="E16" s="47"/>
    </row>
    <row r="17" spans="1:8" ht="30.75" customHeight="1" x14ac:dyDescent="0.25">
      <c r="A17" s="40" t="s">
        <v>17</v>
      </c>
      <c r="B17" s="40"/>
      <c r="C17" s="40"/>
      <c r="D17" s="40"/>
      <c r="E17" s="40"/>
    </row>
    <row r="18" spans="1:8" ht="63.75" customHeight="1" x14ac:dyDescent="0.25">
      <c r="A18" s="40" t="s">
        <v>28</v>
      </c>
      <c r="B18" s="40"/>
      <c r="C18" s="40"/>
      <c r="D18" s="40"/>
      <c r="E18" s="40"/>
    </row>
    <row r="19" spans="1:8" ht="31.5" customHeight="1" x14ac:dyDescent="0.25">
      <c r="A19" s="38" t="s">
        <v>29</v>
      </c>
      <c r="B19" s="38"/>
      <c r="C19" s="38"/>
      <c r="D19" s="38"/>
      <c r="E19" s="38"/>
    </row>
    <row r="20" spans="1:8" x14ac:dyDescent="0.25">
      <c r="A20" s="38"/>
      <c r="B20" s="38"/>
      <c r="C20" s="38"/>
      <c r="D20" s="38"/>
      <c r="E20" s="38"/>
      <c r="F20" s="2">
        <v>240.1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41</v>
      </c>
      <c r="C22" s="3" t="s">
        <v>4</v>
      </c>
      <c r="D22" s="3">
        <v>8.07</v>
      </c>
      <c r="E22" s="8">
        <f>D22*F20*G20</f>
        <v>5812.8209999999999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D23*F20*3</f>
        <v>3140.5079999999998</v>
      </c>
    </row>
    <row r="24" spans="1:8" s="14" customFormat="1" x14ac:dyDescent="0.2">
      <c r="A24" s="7" t="s">
        <v>31</v>
      </c>
      <c r="B24" s="9" t="s">
        <v>49</v>
      </c>
      <c r="C24" s="3" t="s">
        <v>32</v>
      </c>
      <c r="D24" s="3"/>
      <c r="E24" s="8">
        <v>0</v>
      </c>
    </row>
    <row r="25" spans="1:8" s="14" customFormat="1" ht="60" x14ac:dyDescent="0.2">
      <c r="A25" s="32" t="s">
        <v>50</v>
      </c>
      <c r="B25" s="33" t="s">
        <v>51</v>
      </c>
      <c r="C25" s="34" t="s">
        <v>32</v>
      </c>
      <c r="D25" s="34"/>
      <c r="E25" s="8">
        <v>142.5</v>
      </c>
      <c r="G25" s="14" t="s">
        <v>46</v>
      </c>
    </row>
    <row r="26" spans="1:8" s="14" customFormat="1" x14ac:dyDescent="0.2">
      <c r="A26" s="32" t="s">
        <v>52</v>
      </c>
      <c r="B26" s="33" t="s">
        <v>49</v>
      </c>
      <c r="C26" s="34" t="s">
        <v>32</v>
      </c>
      <c r="D26" s="34"/>
      <c r="E26" s="35">
        <v>13000</v>
      </c>
    </row>
    <row r="27" spans="1:8" x14ac:dyDescent="0.25">
      <c r="A27" s="10" t="s">
        <v>24</v>
      </c>
      <c r="B27" s="11"/>
      <c r="C27" s="12"/>
      <c r="D27" s="12"/>
      <c r="E27" s="13">
        <f>SUM(E22:E26)</f>
        <v>22095.828999999998</v>
      </c>
    </row>
    <row r="28" spans="1:8" ht="18" customHeight="1" x14ac:dyDescent="0.25"/>
    <row r="29" spans="1:8" ht="28.15" customHeight="1" x14ac:dyDescent="0.25">
      <c r="A29" s="39" t="s">
        <v>53</v>
      </c>
      <c r="B29" s="39"/>
      <c r="C29" s="39"/>
      <c r="D29" s="39"/>
      <c r="E29" s="39"/>
    </row>
    <row r="30" spans="1:8" x14ac:dyDescent="0.25">
      <c r="A30" s="40" t="s">
        <v>21</v>
      </c>
      <c r="B30" s="40"/>
      <c r="C30" s="40"/>
      <c r="D30" s="40"/>
      <c r="E30" s="40"/>
      <c r="F30" s="14"/>
      <c r="G30" s="14"/>
      <c r="H30" s="15"/>
    </row>
    <row r="31" spans="1:8" ht="18" customHeight="1" x14ac:dyDescent="0.25">
      <c r="A31" s="40" t="s">
        <v>20</v>
      </c>
      <c r="B31" s="40"/>
      <c r="C31" s="40"/>
      <c r="D31" s="40"/>
      <c r="E31" s="40"/>
    </row>
    <row r="32" spans="1:8" x14ac:dyDescent="0.25">
      <c r="A32" s="40" t="s">
        <v>33</v>
      </c>
      <c r="B32" s="40"/>
      <c r="C32" s="40"/>
      <c r="D32" s="40"/>
      <c r="E32" s="40"/>
    </row>
    <row r="33" spans="1:5" x14ac:dyDescent="0.25">
      <c r="A33" s="40" t="s">
        <v>18</v>
      </c>
      <c r="B33" s="40"/>
      <c r="C33" s="40"/>
      <c r="D33" s="40"/>
      <c r="E33" s="40"/>
    </row>
    <row r="34" spans="1:5" x14ac:dyDescent="0.25">
      <c r="A34" s="23"/>
      <c r="B34" s="23"/>
      <c r="C34" s="23"/>
      <c r="D34" s="23"/>
      <c r="E34" s="23"/>
    </row>
    <row r="35" spans="1:5" x14ac:dyDescent="0.25">
      <c r="A35" s="23"/>
      <c r="B35" s="23"/>
      <c r="C35" s="23"/>
      <c r="D35" s="23"/>
      <c r="E35" s="23"/>
    </row>
    <row r="36" spans="1:5" x14ac:dyDescent="0.25">
      <c r="A36" s="23"/>
      <c r="B36" s="23"/>
      <c r="C36" s="23"/>
      <c r="D36" s="23"/>
      <c r="E36" s="23"/>
    </row>
    <row r="37" spans="1:5" x14ac:dyDescent="0.25">
      <c r="A37" s="41" t="s">
        <v>5</v>
      </c>
      <c r="B37" s="41"/>
      <c r="C37" s="41"/>
      <c r="D37" s="41"/>
      <c r="E37" s="41"/>
    </row>
    <row r="38" spans="1:5" x14ac:dyDescent="0.25">
      <c r="A38" s="40" t="s">
        <v>18</v>
      </c>
      <c r="B38" s="40"/>
      <c r="C38" s="40"/>
      <c r="D38" s="40"/>
      <c r="E38" s="40"/>
    </row>
    <row r="39" spans="1:5" x14ac:dyDescent="0.25">
      <c r="A39" s="42" t="s">
        <v>44</v>
      </c>
      <c r="B39" s="42"/>
      <c r="C39" s="42"/>
      <c r="D39" s="42"/>
      <c r="E39" s="5"/>
    </row>
    <row r="40" spans="1:5" x14ac:dyDescent="0.25">
      <c r="B40" s="37" t="s">
        <v>19</v>
      </c>
      <c r="C40" s="37"/>
      <c r="D40" s="37"/>
      <c r="E40" s="6" t="s">
        <v>6</v>
      </c>
    </row>
    <row r="41" spans="1:5" x14ac:dyDescent="0.25">
      <c r="A41" s="25"/>
      <c r="B41" s="25"/>
      <c r="C41" s="25"/>
      <c r="D41" s="25"/>
      <c r="E41" s="25"/>
    </row>
    <row r="42" spans="1:5" x14ac:dyDescent="0.25">
      <c r="A42" s="43" t="s">
        <v>30</v>
      </c>
      <c r="B42" s="43"/>
      <c r="C42" s="43"/>
      <c r="D42" s="43"/>
      <c r="E42" s="5"/>
    </row>
    <row r="43" spans="1:5" x14ac:dyDescent="0.25">
      <c r="B43" s="37" t="s">
        <v>19</v>
      </c>
      <c r="C43" s="37"/>
      <c r="D43" s="37"/>
      <c r="E43" s="6" t="s">
        <v>6</v>
      </c>
    </row>
    <row r="46" spans="1:5" x14ac:dyDescent="0.25">
      <c r="A46" s="2" t="s">
        <v>35</v>
      </c>
    </row>
    <row r="47" spans="1:5" x14ac:dyDescent="0.25">
      <c r="A47" s="14" t="s">
        <v>34</v>
      </c>
    </row>
    <row r="48" spans="1:5" x14ac:dyDescent="0.25">
      <c r="A48" s="2" t="s">
        <v>40</v>
      </c>
      <c r="B48" s="16">
        <v>70479.72</v>
      </c>
    </row>
    <row r="49" spans="1:2" x14ac:dyDescent="0.25">
      <c r="A49" s="19" t="s">
        <v>45</v>
      </c>
      <c r="B49" s="17"/>
    </row>
    <row r="50" spans="1:2" x14ac:dyDescent="0.25">
      <c r="A50" s="2" t="s">
        <v>36</v>
      </c>
      <c r="B50" s="17">
        <v>11553.6</v>
      </c>
    </row>
    <row r="51" spans="1:2" ht="30" x14ac:dyDescent="0.25">
      <c r="A51" s="24" t="s">
        <v>37</v>
      </c>
      <c r="B51" s="17">
        <f>E27</f>
        <v>22095.828999999998</v>
      </c>
    </row>
    <row r="52" spans="1:2" x14ac:dyDescent="0.25">
      <c r="A52" s="18" t="s">
        <v>39</v>
      </c>
      <c r="B52" s="20">
        <f>B48+B50-B51</f>
        <v>59937.491000000009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29:E29"/>
    <mergeCell ref="A30:E30"/>
    <mergeCell ref="A31:E31"/>
    <mergeCell ref="A32:E32"/>
    <mergeCell ref="A33:E33"/>
    <mergeCell ref="A37:E37"/>
    <mergeCell ref="A38:E38"/>
    <mergeCell ref="A39:D39"/>
    <mergeCell ref="B40:D40"/>
    <mergeCell ref="A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1" zoomScaleSheetLayoutView="100" workbookViewId="0">
      <selection activeCell="B49" sqref="B49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0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56</v>
      </c>
      <c r="B3" s="51"/>
      <c r="C3" s="51"/>
      <c r="D3" s="51"/>
      <c r="E3" s="51"/>
    </row>
    <row r="4" spans="1:5" s="1" customFormat="1" ht="15.75" x14ac:dyDescent="0.25">
      <c r="A4" s="22" t="s">
        <v>13</v>
      </c>
      <c r="B4" s="4"/>
      <c r="C4" s="4"/>
      <c r="D4" s="27"/>
      <c r="E4" s="36" t="s">
        <v>57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52" t="s">
        <v>25</v>
      </c>
      <c r="B7" s="52"/>
      <c r="C7" s="52"/>
      <c r="D7" s="52"/>
      <c r="E7" s="52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0" t="s">
        <v>58</v>
      </c>
      <c r="B9" s="40"/>
      <c r="C9" s="40"/>
      <c r="D9" s="40"/>
      <c r="E9" s="40"/>
    </row>
    <row r="10" spans="1:5" ht="31.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40" t="s">
        <v>54</v>
      </c>
      <c r="B11" s="40"/>
      <c r="C11" s="40"/>
      <c r="D11" s="40"/>
      <c r="E11" s="40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0" t="s">
        <v>22</v>
      </c>
      <c r="B13" s="40"/>
      <c r="C13" s="40"/>
      <c r="D13" s="40"/>
      <c r="E13" s="40"/>
    </row>
    <row r="14" spans="1:5" x14ac:dyDescent="0.25">
      <c r="A14" s="44" t="s">
        <v>2</v>
      </c>
      <c r="B14" s="47"/>
      <c r="C14" s="47"/>
      <c r="D14" s="47"/>
      <c r="E14" s="47"/>
    </row>
    <row r="15" spans="1:5" x14ac:dyDescent="0.25">
      <c r="A15" s="40" t="s">
        <v>43</v>
      </c>
      <c r="B15" s="40"/>
      <c r="C15" s="40"/>
      <c r="D15" s="40"/>
      <c r="E15" s="40"/>
    </row>
    <row r="16" spans="1:5" x14ac:dyDescent="0.25">
      <c r="A16" s="44" t="s">
        <v>16</v>
      </c>
      <c r="B16" s="47"/>
      <c r="C16" s="47"/>
      <c r="D16" s="47"/>
      <c r="E16" s="47"/>
    </row>
    <row r="17" spans="1:8" ht="30.75" customHeight="1" x14ac:dyDescent="0.25">
      <c r="A17" s="40" t="s">
        <v>17</v>
      </c>
      <c r="B17" s="40"/>
      <c r="C17" s="40"/>
      <c r="D17" s="40"/>
      <c r="E17" s="40"/>
    </row>
    <row r="18" spans="1:8" ht="63.75" customHeight="1" x14ac:dyDescent="0.25">
      <c r="A18" s="40" t="s">
        <v>28</v>
      </c>
      <c r="B18" s="40"/>
      <c r="C18" s="40"/>
      <c r="D18" s="40"/>
      <c r="E18" s="40"/>
    </row>
    <row r="19" spans="1:8" ht="31.5" customHeight="1" x14ac:dyDescent="0.25">
      <c r="A19" s="38" t="s">
        <v>29</v>
      </c>
      <c r="B19" s="38"/>
      <c r="C19" s="38"/>
      <c r="D19" s="38"/>
      <c r="E19" s="38"/>
    </row>
    <row r="20" spans="1:8" x14ac:dyDescent="0.25">
      <c r="A20" s="38"/>
      <c r="B20" s="38"/>
      <c r="C20" s="38"/>
      <c r="D20" s="38"/>
      <c r="E20" s="38"/>
      <c r="F20" s="2">
        <v>240.1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41</v>
      </c>
      <c r="C22" s="3" t="s">
        <v>4</v>
      </c>
      <c r="D22" s="3">
        <v>8.07</v>
      </c>
      <c r="E22" s="8">
        <f>D22*F20*G20</f>
        <v>5812.8209999999999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D23*F20*3</f>
        <v>3140.5079999999998</v>
      </c>
    </row>
    <row r="24" spans="1:8" s="14" customFormat="1" x14ac:dyDescent="0.2">
      <c r="A24" s="7" t="s">
        <v>31</v>
      </c>
      <c r="B24" s="9" t="s">
        <v>59</v>
      </c>
      <c r="C24" s="3" t="s">
        <v>32</v>
      </c>
      <c r="D24" s="3"/>
      <c r="E24" s="8">
        <v>0</v>
      </c>
    </row>
    <row r="25" spans="1:8" s="14" customFormat="1" x14ac:dyDescent="0.2">
      <c r="A25" s="32"/>
      <c r="B25" s="33"/>
      <c r="C25" s="34"/>
      <c r="D25" s="34"/>
      <c r="E25" s="35"/>
    </row>
    <row r="26" spans="1:8" x14ac:dyDescent="0.25">
      <c r="A26" s="10" t="s">
        <v>24</v>
      </c>
      <c r="B26" s="11"/>
      <c r="C26" s="12"/>
      <c r="D26" s="12"/>
      <c r="E26" s="13">
        <f>SUM(E22:E25)</f>
        <v>8953.3289999999997</v>
      </c>
    </row>
    <row r="27" spans="1:8" ht="18" customHeight="1" x14ac:dyDescent="0.25"/>
    <row r="28" spans="1:8" ht="28.15" customHeight="1" x14ac:dyDescent="0.25">
      <c r="A28" s="39" t="s">
        <v>60</v>
      </c>
      <c r="B28" s="39"/>
      <c r="C28" s="39"/>
      <c r="D28" s="39"/>
      <c r="E28" s="39"/>
    </row>
    <row r="29" spans="1:8" x14ac:dyDescent="0.25">
      <c r="A29" s="40" t="s">
        <v>21</v>
      </c>
      <c r="B29" s="40"/>
      <c r="C29" s="40"/>
      <c r="D29" s="40"/>
      <c r="E29" s="40"/>
      <c r="F29" s="14"/>
      <c r="G29" s="14"/>
      <c r="H29" s="15"/>
    </row>
    <row r="30" spans="1:8" ht="18" customHeight="1" x14ac:dyDescent="0.25">
      <c r="A30" s="40" t="s">
        <v>20</v>
      </c>
      <c r="B30" s="40"/>
      <c r="C30" s="40"/>
      <c r="D30" s="40"/>
      <c r="E30" s="40"/>
    </row>
    <row r="31" spans="1:8" x14ac:dyDescent="0.25">
      <c r="A31" s="40" t="s">
        <v>33</v>
      </c>
      <c r="B31" s="40"/>
      <c r="C31" s="40"/>
      <c r="D31" s="40"/>
      <c r="E31" s="40"/>
    </row>
    <row r="32" spans="1:8" x14ac:dyDescent="0.25">
      <c r="A32" s="40" t="s">
        <v>18</v>
      </c>
      <c r="B32" s="40"/>
      <c r="C32" s="40"/>
      <c r="D32" s="40"/>
      <c r="E32" s="40"/>
    </row>
    <row r="33" spans="1:5" x14ac:dyDescent="0.25">
      <c r="A33" s="28"/>
      <c r="B33" s="28"/>
      <c r="C33" s="28"/>
      <c r="D33" s="28"/>
      <c r="E33" s="28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28"/>
      <c r="B35" s="28"/>
      <c r="C35" s="28"/>
      <c r="D35" s="28"/>
      <c r="E35" s="28"/>
    </row>
    <row r="36" spans="1:5" x14ac:dyDescent="0.25">
      <c r="A36" s="41" t="s">
        <v>5</v>
      </c>
      <c r="B36" s="41"/>
      <c r="C36" s="41"/>
      <c r="D36" s="41"/>
      <c r="E36" s="41"/>
    </row>
    <row r="37" spans="1:5" x14ac:dyDescent="0.25">
      <c r="A37" s="40" t="s">
        <v>18</v>
      </c>
      <c r="B37" s="40"/>
      <c r="C37" s="40"/>
      <c r="D37" s="40"/>
      <c r="E37" s="40"/>
    </row>
    <row r="38" spans="1:5" x14ac:dyDescent="0.25">
      <c r="A38" s="42" t="s">
        <v>44</v>
      </c>
      <c r="B38" s="42"/>
      <c r="C38" s="42"/>
      <c r="D38" s="42"/>
      <c r="E38" s="5"/>
    </row>
    <row r="39" spans="1:5" x14ac:dyDescent="0.25">
      <c r="B39" s="37" t="s">
        <v>19</v>
      </c>
      <c r="C39" s="37"/>
      <c r="D39" s="37"/>
      <c r="E39" s="6" t="s">
        <v>6</v>
      </c>
    </row>
    <row r="40" spans="1:5" x14ac:dyDescent="0.25">
      <c r="A40" s="30"/>
      <c r="B40" s="30"/>
      <c r="C40" s="30"/>
      <c r="D40" s="30"/>
      <c r="E40" s="30"/>
    </row>
    <row r="41" spans="1:5" x14ac:dyDescent="0.25">
      <c r="A41" s="43" t="s">
        <v>55</v>
      </c>
      <c r="B41" s="43"/>
      <c r="C41" s="43"/>
      <c r="D41" s="43"/>
      <c r="E41" s="5"/>
    </row>
    <row r="42" spans="1:5" x14ac:dyDescent="0.25">
      <c r="B42" s="37" t="s">
        <v>19</v>
      </c>
      <c r="C42" s="37"/>
      <c r="D42" s="37"/>
      <c r="E42" s="6" t="s">
        <v>6</v>
      </c>
    </row>
    <row r="45" spans="1:5" x14ac:dyDescent="0.25">
      <c r="A45" s="2" t="s">
        <v>35</v>
      </c>
    </row>
    <row r="46" spans="1:5" x14ac:dyDescent="0.25">
      <c r="A46" s="14" t="s">
        <v>34</v>
      </c>
    </row>
    <row r="47" spans="1:5" x14ac:dyDescent="0.25">
      <c r="A47" s="2" t="s">
        <v>40</v>
      </c>
      <c r="B47" s="16">
        <f>'1 кв'!B52</f>
        <v>59937.491000000009</v>
      </c>
    </row>
    <row r="48" spans="1:5" x14ac:dyDescent="0.25">
      <c r="A48" s="19" t="s">
        <v>45</v>
      </c>
      <c r="B48" s="17"/>
    </row>
    <row r="49" spans="1:2" x14ac:dyDescent="0.25">
      <c r="A49" s="2" t="s">
        <v>36</v>
      </c>
      <c r="B49" s="17">
        <v>11553.6</v>
      </c>
    </row>
    <row r="50" spans="1:2" ht="30" x14ac:dyDescent="0.25">
      <c r="A50" s="29" t="s">
        <v>37</v>
      </c>
      <c r="B50" s="17">
        <f>E26</f>
        <v>8953.3289999999997</v>
      </c>
    </row>
    <row r="51" spans="1:2" x14ac:dyDescent="0.25">
      <c r="A51" s="18" t="s">
        <v>39</v>
      </c>
      <c r="B51" s="20">
        <f>B47+B49-B50</f>
        <v>62537.762000000017</v>
      </c>
    </row>
  </sheetData>
  <mergeCells count="29">
    <mergeCell ref="A37:E37"/>
    <mergeCell ref="A38:D38"/>
    <mergeCell ref="B39:D39"/>
    <mergeCell ref="A41:D41"/>
    <mergeCell ref="B42:D42"/>
    <mergeCell ref="A36:E36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 кв</vt:lpstr>
      <vt:lpstr>2кв</vt:lpstr>
      <vt:lpstr>'1 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2024-08-09T12:56:08Z</dcterms:modified>
</cp:coreProperties>
</file>